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 tabRatio="957"/>
  </bookViews>
  <sheets>
    <sheet name="32-band" sheetId="35" r:id="rId1"/>
  </sheets>
  <definedNames>
    <definedName name="_xlnm.Print_Area" localSheetId="0">'32-band'!$A$1:$I$40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35" l="1"/>
  <c r="I35" i="35"/>
  <c r="I38" i="35"/>
  <c r="I37" i="35"/>
  <c r="I36" i="35"/>
  <c r="I34" i="35"/>
  <c r="I33" i="35"/>
  <c r="I32" i="35"/>
  <c r="I39" i="35"/>
  <c r="I31" i="35"/>
  <c r="I30" i="35"/>
  <c r="I29" i="35"/>
  <c r="I26" i="35"/>
  <c r="I27" i="35"/>
  <c r="I28" i="35"/>
  <c r="I25" i="35"/>
  <c r="I24" i="35"/>
  <c r="I23" i="35"/>
  <c r="I22" i="35"/>
  <c r="I21" i="35"/>
  <c r="I20" i="35"/>
  <c r="I19" i="35"/>
  <c r="I18" i="35"/>
  <c r="I17" i="35" l="1"/>
  <c r="I16" i="35"/>
  <c r="I15" i="35"/>
  <c r="I14" i="35"/>
  <c r="I13" i="35"/>
  <c r="I12" i="35"/>
  <c r="I11" i="35"/>
  <c r="I10" i="35"/>
</calcChain>
</file>

<file path=xl/sharedStrings.xml><?xml version="1.0" encoding="utf-8"?>
<sst xmlns="http://schemas.openxmlformats.org/spreadsheetml/2006/main" count="167" uniqueCount="51">
  <si>
    <t>№</t>
  </si>
  <si>
    <t xml:space="preserve">Oʻzbekiston Respublikasi adliya vazirining  </t>
  </si>
  <si>
    <t>M A ʼ L U M O T L A R</t>
  </si>
  <si>
    <t>Avtomototransport vositasi</t>
  </si>
  <si>
    <t>Tovar (ish, xizmat)lar nomi</t>
  </si>
  <si>
    <t>Saqlash xarajati</t>
  </si>
  <si>
    <t>Rusumi</t>
  </si>
  <si>
    <t>Davlat raqami</t>
  </si>
  <si>
    <t>Biriktirilganligi</t>
  </si>
  <si>
    <t>Oʻlchov birligi</t>
  </si>
  <si>
    <t>Soni</t>
  </si>
  <si>
    <t>Narxi</t>
  </si>
  <si>
    <t xml:space="preserve">Summasi </t>
  </si>
  <si>
    <t xml:space="preserve">2024-yil 10-sentyabrdagi 296-um-son buyrugʻining 1-ilovasining </t>
  </si>
  <si>
    <t>32-bandini ijrosi yuzasidan</t>
  </si>
  <si>
    <t xml:space="preserve"> DAMAS 2</t>
  </si>
  <si>
    <t>85 770 FAA</t>
  </si>
  <si>
    <t>Xoʻjalik boʻlimi navbatchi</t>
  </si>
  <si>
    <t>Gaz balon tekshiruvi</t>
  </si>
  <si>
    <t>dona</t>
  </si>
  <si>
    <t xml:space="preserve"> NEXIA 3</t>
  </si>
  <si>
    <t>85 104 VАА</t>
  </si>
  <si>
    <t>Adliya boʻlimiga navbatchi</t>
  </si>
  <si>
    <t>Avtomobillarga texnik xizmat ko'rsatish</t>
  </si>
  <si>
    <t>85 103 VАА</t>
  </si>
  <si>
    <t xml:space="preserve">  DAMAS 2</t>
  </si>
  <si>
    <t>85 718 DXA</t>
  </si>
  <si>
    <t>DXMga biriktirilgan</t>
  </si>
  <si>
    <t>85 709 DXA</t>
  </si>
  <si>
    <t>Motor moyi</t>
  </si>
  <si>
    <t>85 770 LAA</t>
  </si>
  <si>
    <t>85 114 VАА</t>
  </si>
  <si>
    <t>85 115 VАА</t>
  </si>
  <si>
    <t>Jami</t>
  </si>
  <si>
    <t>Navoiy viloyat adliya boshqarmasi tomonidan 2025-yil II-choragida avtomototransport vositalarini saqlash xarajatlari toʻgʻrisidagi</t>
  </si>
  <si>
    <t>85 704 DXA</t>
  </si>
  <si>
    <t>xizmat</t>
  </si>
  <si>
    <t>85 710 DXA</t>
  </si>
  <si>
    <t>JENTRA</t>
  </si>
  <si>
    <t>85 077 EAA</t>
  </si>
  <si>
    <t>Boshqarmaga biriktirilgan</t>
  </si>
  <si>
    <t>CAPTIVA</t>
  </si>
  <si>
    <t>85 077 NAA</t>
  </si>
  <si>
    <t>85 711 DXA</t>
  </si>
  <si>
    <t>85 703 DXA</t>
  </si>
  <si>
    <t>85 105 VАА</t>
  </si>
  <si>
    <t>85 705 DXA</t>
  </si>
  <si>
    <t>85 106 VАА</t>
  </si>
  <si>
    <t>85 715 DXA</t>
  </si>
  <si>
    <t>85 702 DXA</t>
  </si>
  <si>
    <t>85 107 VАА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</si>
</sst>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6" fontId="4" fillId="3" borderId="1" xfId="5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</cellXfs>
  <cellStyles count="22">
    <cellStyle name="Обычный" xfId="0" builtinId="0"/>
    <cellStyle name="Обычный 2" xfId="2"/>
    <cellStyle name="Обычный 3" xfId="1"/>
    <cellStyle name="Обычный 3 2" xfId="4"/>
    <cellStyle name="Обычный 4" xfId="6"/>
    <cellStyle name="Финансовый" xfId="5" builtinId="3"/>
    <cellStyle name="Финансовый 10" xfId="17"/>
    <cellStyle name="Финансовый 2" xfId="7"/>
    <cellStyle name="Финансовый 2 2" xfId="3"/>
    <cellStyle name="Финансовый 2 3" xfId="9"/>
    <cellStyle name="Финансовый 2 3 2" xfId="20"/>
    <cellStyle name="Финансовый 2 4" xfId="10"/>
    <cellStyle name="Финансовый 2 4 2" xfId="21"/>
    <cellStyle name="Финансовый 2 5" xfId="18"/>
    <cellStyle name="Финансовый 3" xfId="8"/>
    <cellStyle name="Финансовый 3 2" xfId="19"/>
    <cellStyle name="Финансовый 4" xfId="11"/>
    <cellStyle name="Финансовый 5" xfId="12"/>
    <cellStyle name="Финансовый 6" xfId="13"/>
    <cellStyle name="Финансовый 7" xfId="14"/>
    <cellStyle name="Финансовый 8" xfId="15"/>
    <cellStyle name="Финансов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tabSelected="1" view="pageBreakPreview" zoomScale="115" zoomScaleNormal="57" zoomScaleSheetLayoutView="115" workbookViewId="0">
      <selection activeCell="H13" sqref="H13"/>
    </sheetView>
  </sheetViews>
  <sheetFormatPr defaultColWidth="7.5703125" defaultRowHeight="15.75" x14ac:dyDescent="0.2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1" customWidth="1"/>
    <col min="6" max="6" width="15.42578125" style="2" customWidth="1"/>
    <col min="7" max="7" width="10.42578125" style="7" bestFit="1" customWidth="1"/>
    <col min="8" max="8" width="20.5703125" style="10" customWidth="1"/>
    <col min="9" max="9" width="19.42578125" style="2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 x14ac:dyDescent="0.25">
      <c r="A1" s="3"/>
      <c r="B1" s="3"/>
      <c r="C1" s="3"/>
      <c r="D1" s="3"/>
      <c r="E1" s="25" t="s">
        <v>1</v>
      </c>
      <c r="F1" s="25"/>
      <c r="G1" s="25"/>
      <c r="H1" s="25"/>
      <c r="I1" s="25"/>
    </row>
    <row r="2" spans="1:9" x14ac:dyDescent="0.25">
      <c r="A2" s="3"/>
      <c r="B2" s="3"/>
      <c r="C2" s="3"/>
      <c r="D2" s="3"/>
      <c r="E2" s="25" t="s">
        <v>13</v>
      </c>
      <c r="F2" s="25"/>
      <c r="G2" s="25"/>
      <c r="H2" s="25"/>
      <c r="I2" s="25"/>
    </row>
    <row r="3" spans="1:9" x14ac:dyDescent="0.25">
      <c r="A3" s="3"/>
      <c r="B3" s="3"/>
      <c r="C3" s="3"/>
      <c r="D3" s="3"/>
      <c r="E3" s="25" t="s">
        <v>14</v>
      </c>
      <c r="F3" s="25"/>
      <c r="G3" s="25"/>
      <c r="H3" s="25"/>
      <c r="I3" s="25"/>
    </row>
    <row r="4" spans="1:9" ht="17.25" customHeight="1" x14ac:dyDescent="0.25">
      <c r="G4" s="6"/>
      <c r="H4" s="9"/>
    </row>
    <row r="5" spans="1:9" s="1" customFormat="1" ht="33" customHeight="1" x14ac:dyDescent="0.25">
      <c r="A5" s="27" t="s">
        <v>34</v>
      </c>
      <c r="B5" s="27"/>
      <c r="C5" s="27"/>
      <c r="D5" s="27"/>
      <c r="E5" s="27"/>
      <c r="F5" s="27"/>
      <c r="G5" s="27"/>
      <c r="H5" s="27"/>
      <c r="I5" s="27"/>
    </row>
    <row r="6" spans="1:9" s="1" customFormat="1" ht="18.75" customHeight="1" x14ac:dyDescent="0.25">
      <c r="A6" s="27" t="s">
        <v>2</v>
      </c>
      <c r="B6" s="27"/>
      <c r="C6" s="27"/>
      <c r="D6" s="27"/>
      <c r="E6" s="27"/>
      <c r="F6" s="27"/>
      <c r="G6" s="27"/>
      <c r="H6" s="27"/>
      <c r="I6" s="27"/>
    </row>
    <row r="7" spans="1:9" ht="13.5" customHeight="1" x14ac:dyDescent="0.25"/>
    <row r="8" spans="1:9" ht="18.75" customHeight="1" x14ac:dyDescent="0.25">
      <c r="A8" s="26" t="s">
        <v>0</v>
      </c>
      <c r="B8" s="26" t="s">
        <v>3</v>
      </c>
      <c r="C8" s="26"/>
      <c r="D8" s="26"/>
      <c r="E8" s="28" t="s">
        <v>4</v>
      </c>
      <c r="F8" s="26" t="s">
        <v>5</v>
      </c>
      <c r="G8" s="26"/>
      <c r="H8" s="26"/>
      <c r="I8" s="26"/>
    </row>
    <row r="9" spans="1:9" s="5" customFormat="1" ht="31.5" x14ac:dyDescent="0.25">
      <c r="A9" s="26"/>
      <c r="B9" s="4" t="s">
        <v>6</v>
      </c>
      <c r="C9" s="4" t="s">
        <v>7</v>
      </c>
      <c r="D9" s="4" t="s">
        <v>8</v>
      </c>
      <c r="E9" s="29"/>
      <c r="F9" s="4" t="s">
        <v>9</v>
      </c>
      <c r="G9" s="8" t="s">
        <v>10</v>
      </c>
      <c r="H9" s="12" t="s">
        <v>11</v>
      </c>
      <c r="I9" s="4" t="s">
        <v>12</v>
      </c>
    </row>
    <row r="10" spans="1:9" s="5" customFormat="1" ht="30" customHeight="1" x14ac:dyDescent="0.25">
      <c r="A10" s="13">
        <v>1</v>
      </c>
      <c r="B10" s="14" t="s">
        <v>15</v>
      </c>
      <c r="C10" s="14" t="s">
        <v>16</v>
      </c>
      <c r="D10" s="15" t="s">
        <v>17</v>
      </c>
      <c r="E10" s="15" t="s">
        <v>18</v>
      </c>
      <c r="F10" s="15" t="s">
        <v>36</v>
      </c>
      <c r="G10" s="16">
        <v>1</v>
      </c>
      <c r="H10" s="17">
        <v>430000</v>
      </c>
      <c r="I10" s="17">
        <f t="shared" ref="I10:I17" si="0">G10*H10</f>
        <v>430000</v>
      </c>
    </row>
    <row r="11" spans="1:9" s="5" customFormat="1" ht="30" customHeight="1" x14ac:dyDescent="0.25">
      <c r="A11" s="13">
        <v>2</v>
      </c>
      <c r="B11" s="18" t="s">
        <v>20</v>
      </c>
      <c r="C11" s="18" t="s">
        <v>21</v>
      </c>
      <c r="D11" s="15" t="s">
        <v>22</v>
      </c>
      <c r="E11" s="15" t="s">
        <v>23</v>
      </c>
      <c r="F11" s="15" t="s">
        <v>36</v>
      </c>
      <c r="G11" s="16">
        <v>1</v>
      </c>
      <c r="H11" s="17">
        <v>4187000</v>
      </c>
      <c r="I11" s="17">
        <f t="shared" si="0"/>
        <v>4187000</v>
      </c>
    </row>
    <row r="12" spans="1:9" s="5" customFormat="1" ht="30" customHeight="1" x14ac:dyDescent="0.25">
      <c r="A12" s="13">
        <v>3</v>
      </c>
      <c r="B12" s="18" t="s">
        <v>20</v>
      </c>
      <c r="C12" s="18" t="s">
        <v>24</v>
      </c>
      <c r="D12" s="15" t="s">
        <v>22</v>
      </c>
      <c r="E12" s="15" t="s">
        <v>18</v>
      </c>
      <c r="F12" s="15" t="s">
        <v>36</v>
      </c>
      <c r="G12" s="16">
        <v>1</v>
      </c>
      <c r="H12" s="17">
        <v>430000</v>
      </c>
      <c r="I12" s="17">
        <f t="shared" si="0"/>
        <v>430000</v>
      </c>
    </row>
    <row r="13" spans="1:9" s="5" customFormat="1" ht="30" customHeight="1" x14ac:dyDescent="0.25">
      <c r="A13" s="13">
        <v>4</v>
      </c>
      <c r="B13" s="19" t="s">
        <v>25</v>
      </c>
      <c r="C13" s="19" t="s">
        <v>26</v>
      </c>
      <c r="D13" s="19" t="s">
        <v>27</v>
      </c>
      <c r="E13" s="15" t="s">
        <v>23</v>
      </c>
      <c r="F13" s="15" t="s">
        <v>36</v>
      </c>
      <c r="G13" s="16">
        <v>1</v>
      </c>
      <c r="H13" s="17">
        <v>5915000</v>
      </c>
      <c r="I13" s="17">
        <f t="shared" si="0"/>
        <v>5915000</v>
      </c>
    </row>
    <row r="14" spans="1:9" s="5" customFormat="1" ht="30" customHeight="1" x14ac:dyDescent="0.25">
      <c r="A14" s="13">
        <v>5</v>
      </c>
      <c r="B14" s="15" t="s">
        <v>25</v>
      </c>
      <c r="C14" s="15" t="s">
        <v>28</v>
      </c>
      <c r="D14" s="15" t="s">
        <v>27</v>
      </c>
      <c r="E14" s="15" t="s">
        <v>29</v>
      </c>
      <c r="F14" s="15" t="s">
        <v>19</v>
      </c>
      <c r="G14" s="16">
        <v>1</v>
      </c>
      <c r="H14" s="17">
        <v>214000</v>
      </c>
      <c r="I14" s="17">
        <f t="shared" si="0"/>
        <v>214000</v>
      </c>
    </row>
    <row r="15" spans="1:9" ht="30" customHeight="1" x14ac:dyDescent="0.25">
      <c r="A15" s="13">
        <v>6</v>
      </c>
      <c r="B15" s="18" t="s">
        <v>20</v>
      </c>
      <c r="C15" s="18" t="s">
        <v>30</v>
      </c>
      <c r="D15" s="19" t="s">
        <v>22</v>
      </c>
      <c r="E15" s="15" t="s">
        <v>29</v>
      </c>
      <c r="F15" s="15" t="s">
        <v>19</v>
      </c>
      <c r="G15" s="16">
        <v>1</v>
      </c>
      <c r="H15" s="17">
        <v>214000</v>
      </c>
      <c r="I15" s="17">
        <f t="shared" si="0"/>
        <v>214000</v>
      </c>
    </row>
    <row r="16" spans="1:9" ht="30" customHeight="1" x14ac:dyDescent="0.25">
      <c r="A16" s="13">
        <v>7</v>
      </c>
      <c r="B16" s="18" t="s">
        <v>20</v>
      </c>
      <c r="C16" s="18" t="s">
        <v>31</v>
      </c>
      <c r="D16" s="15" t="s">
        <v>22</v>
      </c>
      <c r="E16" s="15" t="s">
        <v>18</v>
      </c>
      <c r="F16" s="15" t="s">
        <v>36</v>
      </c>
      <c r="G16" s="16">
        <v>1</v>
      </c>
      <c r="H16" s="17">
        <v>430000</v>
      </c>
      <c r="I16" s="17">
        <f t="shared" si="0"/>
        <v>430000</v>
      </c>
    </row>
    <row r="17" spans="1:9" ht="30" customHeight="1" x14ac:dyDescent="0.25">
      <c r="A17" s="13">
        <v>8</v>
      </c>
      <c r="B17" s="18" t="s">
        <v>20</v>
      </c>
      <c r="C17" s="18" t="s">
        <v>32</v>
      </c>
      <c r="D17" s="15" t="s">
        <v>22</v>
      </c>
      <c r="E17" s="15" t="s">
        <v>18</v>
      </c>
      <c r="F17" s="15" t="s">
        <v>36</v>
      </c>
      <c r="G17" s="16">
        <v>1</v>
      </c>
      <c r="H17" s="17">
        <v>430000</v>
      </c>
      <c r="I17" s="17">
        <f t="shared" si="0"/>
        <v>430000</v>
      </c>
    </row>
    <row r="18" spans="1:9" s="5" customFormat="1" ht="30" customHeight="1" x14ac:dyDescent="0.25">
      <c r="A18" s="13">
        <v>9</v>
      </c>
      <c r="B18" s="14" t="s">
        <v>15</v>
      </c>
      <c r="C18" s="14" t="s">
        <v>35</v>
      </c>
      <c r="D18" s="15" t="s">
        <v>27</v>
      </c>
      <c r="E18" s="15" t="s">
        <v>23</v>
      </c>
      <c r="F18" s="15" t="s">
        <v>36</v>
      </c>
      <c r="G18" s="16">
        <v>1</v>
      </c>
      <c r="H18" s="17">
        <v>1760000</v>
      </c>
      <c r="I18" s="17">
        <f t="shared" ref="I18:I29" si="1">G18*H18</f>
        <v>1760000</v>
      </c>
    </row>
    <row r="19" spans="1:9" s="5" customFormat="1" ht="30" customHeight="1" x14ac:dyDescent="0.25">
      <c r="A19" s="13">
        <v>10</v>
      </c>
      <c r="B19" s="14" t="s">
        <v>25</v>
      </c>
      <c r="C19" s="19" t="s">
        <v>37</v>
      </c>
      <c r="D19" s="19" t="s">
        <v>27</v>
      </c>
      <c r="E19" s="15" t="s">
        <v>23</v>
      </c>
      <c r="F19" s="15" t="s">
        <v>36</v>
      </c>
      <c r="G19" s="16">
        <v>1</v>
      </c>
      <c r="H19" s="17">
        <v>4741000</v>
      </c>
      <c r="I19" s="17">
        <f t="shared" si="1"/>
        <v>4741000</v>
      </c>
    </row>
    <row r="20" spans="1:9" s="5" customFormat="1" ht="30" customHeight="1" x14ac:dyDescent="0.25">
      <c r="A20" s="13">
        <v>11</v>
      </c>
      <c r="B20" s="18" t="s">
        <v>38</v>
      </c>
      <c r="C20" s="18" t="s">
        <v>39</v>
      </c>
      <c r="D20" s="15" t="s">
        <v>40</v>
      </c>
      <c r="E20" s="15" t="s">
        <v>23</v>
      </c>
      <c r="F20" s="15" t="s">
        <v>36</v>
      </c>
      <c r="G20" s="16">
        <v>1</v>
      </c>
      <c r="H20" s="17">
        <v>1154000</v>
      </c>
      <c r="I20" s="17">
        <f t="shared" si="1"/>
        <v>1154000</v>
      </c>
    </row>
    <row r="21" spans="1:9" s="5" customFormat="1" ht="30" customHeight="1" x14ac:dyDescent="0.25">
      <c r="A21" s="13">
        <v>12</v>
      </c>
      <c r="B21" s="18" t="s">
        <v>41</v>
      </c>
      <c r="C21" s="18" t="s">
        <v>42</v>
      </c>
      <c r="D21" s="15" t="s">
        <v>40</v>
      </c>
      <c r="E21" s="15" t="s">
        <v>23</v>
      </c>
      <c r="F21" s="15" t="s">
        <v>36</v>
      </c>
      <c r="G21" s="16">
        <v>1</v>
      </c>
      <c r="H21" s="17">
        <v>1595000</v>
      </c>
      <c r="I21" s="17">
        <f t="shared" si="1"/>
        <v>1595000</v>
      </c>
    </row>
    <row r="22" spans="1:9" s="5" customFormat="1" ht="30" customHeight="1" x14ac:dyDescent="0.25">
      <c r="A22" s="13">
        <v>13</v>
      </c>
      <c r="B22" s="14" t="s">
        <v>15</v>
      </c>
      <c r="C22" s="14" t="s">
        <v>16</v>
      </c>
      <c r="D22" s="15" t="s">
        <v>17</v>
      </c>
      <c r="E22" s="15" t="s">
        <v>29</v>
      </c>
      <c r="F22" s="15" t="s">
        <v>19</v>
      </c>
      <c r="G22" s="16">
        <v>1</v>
      </c>
      <c r="H22" s="17">
        <v>244000</v>
      </c>
      <c r="I22" s="17">
        <f t="shared" si="1"/>
        <v>244000</v>
      </c>
    </row>
    <row r="23" spans="1:9" s="5" customFormat="1" ht="30" customHeight="1" x14ac:dyDescent="0.25">
      <c r="A23" s="13">
        <v>14</v>
      </c>
      <c r="B23" s="15" t="s">
        <v>25</v>
      </c>
      <c r="C23" s="15" t="s">
        <v>43</v>
      </c>
      <c r="D23" s="15" t="s">
        <v>27</v>
      </c>
      <c r="E23" s="15" t="s">
        <v>29</v>
      </c>
      <c r="F23" s="15" t="s">
        <v>19</v>
      </c>
      <c r="G23" s="16">
        <v>1</v>
      </c>
      <c r="H23" s="17">
        <v>183000</v>
      </c>
      <c r="I23" s="17">
        <f t="shared" si="1"/>
        <v>183000</v>
      </c>
    </row>
    <row r="24" spans="1:9" s="5" customFormat="1" ht="30" customHeight="1" x14ac:dyDescent="0.25">
      <c r="A24" s="13">
        <v>15</v>
      </c>
      <c r="B24" s="18" t="s">
        <v>20</v>
      </c>
      <c r="C24" s="18" t="s">
        <v>32</v>
      </c>
      <c r="D24" s="15" t="s">
        <v>22</v>
      </c>
      <c r="E24" s="15" t="s">
        <v>29</v>
      </c>
      <c r="F24" s="15" t="s">
        <v>19</v>
      </c>
      <c r="G24" s="16">
        <v>1</v>
      </c>
      <c r="H24" s="17">
        <v>183000</v>
      </c>
      <c r="I24" s="17">
        <f t="shared" si="1"/>
        <v>183000</v>
      </c>
    </row>
    <row r="25" spans="1:9" s="5" customFormat="1" ht="30" customHeight="1" x14ac:dyDescent="0.25">
      <c r="A25" s="13">
        <v>16</v>
      </c>
      <c r="B25" s="15" t="s">
        <v>25</v>
      </c>
      <c r="C25" s="15" t="s">
        <v>44</v>
      </c>
      <c r="D25" s="15" t="s">
        <v>27</v>
      </c>
      <c r="E25" s="15" t="s">
        <v>29</v>
      </c>
      <c r="F25" s="15" t="s">
        <v>19</v>
      </c>
      <c r="G25" s="16">
        <v>1</v>
      </c>
      <c r="H25" s="17">
        <v>214000</v>
      </c>
      <c r="I25" s="17">
        <f t="shared" si="1"/>
        <v>214000</v>
      </c>
    </row>
    <row r="26" spans="1:9" s="21" customFormat="1" ht="30" customHeight="1" x14ac:dyDescent="0.25">
      <c r="A26" s="13">
        <v>17</v>
      </c>
      <c r="B26" s="18" t="s">
        <v>20</v>
      </c>
      <c r="C26" s="18" t="s">
        <v>21</v>
      </c>
      <c r="D26" s="15" t="s">
        <v>22</v>
      </c>
      <c r="E26" s="15" t="s">
        <v>29</v>
      </c>
      <c r="F26" s="15" t="s">
        <v>19</v>
      </c>
      <c r="G26" s="16">
        <v>1</v>
      </c>
      <c r="H26" s="17">
        <v>244000</v>
      </c>
      <c r="I26" s="17">
        <f t="shared" si="1"/>
        <v>244000</v>
      </c>
    </row>
    <row r="27" spans="1:9" s="21" customFormat="1" ht="30" customHeight="1" x14ac:dyDescent="0.25">
      <c r="A27" s="13">
        <v>18</v>
      </c>
      <c r="B27" s="18" t="s">
        <v>20</v>
      </c>
      <c r="C27" s="18" t="s">
        <v>45</v>
      </c>
      <c r="D27" s="15" t="s">
        <v>22</v>
      </c>
      <c r="E27" s="15" t="s">
        <v>29</v>
      </c>
      <c r="F27" s="15" t="s">
        <v>19</v>
      </c>
      <c r="G27" s="16">
        <v>1</v>
      </c>
      <c r="H27" s="17">
        <v>244000</v>
      </c>
      <c r="I27" s="17">
        <f t="shared" si="1"/>
        <v>244000</v>
      </c>
    </row>
    <row r="28" spans="1:9" s="21" customFormat="1" ht="30" customHeight="1" x14ac:dyDescent="0.25">
      <c r="A28" s="13">
        <v>19</v>
      </c>
      <c r="B28" s="15" t="s">
        <v>25</v>
      </c>
      <c r="C28" s="15" t="s">
        <v>46</v>
      </c>
      <c r="D28" s="15" t="s">
        <v>27</v>
      </c>
      <c r="E28" s="15" t="s">
        <v>29</v>
      </c>
      <c r="F28" s="15" t="s">
        <v>19</v>
      </c>
      <c r="G28" s="16">
        <v>1</v>
      </c>
      <c r="H28" s="17">
        <v>244000</v>
      </c>
      <c r="I28" s="17">
        <f t="shared" si="1"/>
        <v>244000</v>
      </c>
    </row>
    <row r="29" spans="1:9" s="21" customFormat="1" ht="30" customHeight="1" x14ac:dyDescent="0.25">
      <c r="A29" s="13">
        <v>20</v>
      </c>
      <c r="B29" s="18" t="s">
        <v>20</v>
      </c>
      <c r="C29" s="18" t="s">
        <v>47</v>
      </c>
      <c r="D29" s="15" t="s">
        <v>22</v>
      </c>
      <c r="E29" s="15" t="s">
        <v>29</v>
      </c>
      <c r="F29" s="15" t="s">
        <v>19</v>
      </c>
      <c r="G29" s="16">
        <v>1</v>
      </c>
      <c r="H29" s="17">
        <v>244000</v>
      </c>
      <c r="I29" s="17">
        <f t="shared" si="1"/>
        <v>244000</v>
      </c>
    </row>
    <row r="30" spans="1:9" s="21" customFormat="1" ht="30" customHeight="1" x14ac:dyDescent="0.25">
      <c r="A30" s="13">
        <v>21</v>
      </c>
      <c r="B30" s="15" t="s">
        <v>25</v>
      </c>
      <c r="C30" s="15" t="s">
        <v>48</v>
      </c>
      <c r="D30" s="15" t="s">
        <v>27</v>
      </c>
      <c r="E30" s="15" t="s">
        <v>29</v>
      </c>
      <c r="F30" s="15" t="s">
        <v>19</v>
      </c>
      <c r="G30" s="16">
        <v>1</v>
      </c>
      <c r="H30" s="17">
        <v>244000</v>
      </c>
      <c r="I30" s="17">
        <f t="shared" ref="I30:I39" si="2">G30*H30</f>
        <v>244000</v>
      </c>
    </row>
    <row r="31" spans="1:9" s="21" customFormat="1" ht="30" customHeight="1" x14ac:dyDescent="0.25">
      <c r="A31" s="13">
        <v>22</v>
      </c>
      <c r="B31" s="15" t="s">
        <v>25</v>
      </c>
      <c r="C31" s="15" t="s">
        <v>49</v>
      </c>
      <c r="D31" s="15" t="s">
        <v>27</v>
      </c>
      <c r="E31" s="15" t="s">
        <v>29</v>
      </c>
      <c r="F31" s="15" t="s">
        <v>19</v>
      </c>
      <c r="G31" s="16">
        <v>1</v>
      </c>
      <c r="H31" s="17">
        <v>244000</v>
      </c>
      <c r="I31" s="17">
        <f t="shared" si="2"/>
        <v>244000</v>
      </c>
    </row>
    <row r="32" spans="1:9" s="21" customFormat="1" ht="30" customHeight="1" x14ac:dyDescent="0.25">
      <c r="A32" s="13">
        <v>23</v>
      </c>
      <c r="B32" s="15" t="s">
        <v>25</v>
      </c>
      <c r="C32" s="15" t="s">
        <v>28</v>
      </c>
      <c r="D32" s="15" t="s">
        <v>27</v>
      </c>
      <c r="E32" s="15" t="s">
        <v>23</v>
      </c>
      <c r="F32" s="15" t="s">
        <v>36</v>
      </c>
      <c r="G32" s="16">
        <v>1</v>
      </c>
      <c r="H32" s="17">
        <v>7480000</v>
      </c>
      <c r="I32" s="17">
        <f t="shared" ref="I32:I38" si="3">G32*H32</f>
        <v>7480000</v>
      </c>
    </row>
    <row r="33" spans="1:9" s="21" customFormat="1" ht="30" customHeight="1" x14ac:dyDescent="0.25">
      <c r="A33" s="13">
        <v>24</v>
      </c>
      <c r="B33" s="18" t="s">
        <v>20</v>
      </c>
      <c r="C33" s="18" t="s">
        <v>24</v>
      </c>
      <c r="D33" s="15" t="s">
        <v>22</v>
      </c>
      <c r="E33" s="15" t="s">
        <v>29</v>
      </c>
      <c r="F33" s="15" t="s">
        <v>19</v>
      </c>
      <c r="G33" s="16">
        <v>1</v>
      </c>
      <c r="H33" s="17">
        <v>183000</v>
      </c>
      <c r="I33" s="17">
        <f t="shared" si="3"/>
        <v>183000</v>
      </c>
    </row>
    <row r="34" spans="1:9" s="21" customFormat="1" ht="30" customHeight="1" x14ac:dyDescent="0.25">
      <c r="A34" s="13">
        <v>25</v>
      </c>
      <c r="B34" s="18" t="s">
        <v>20</v>
      </c>
      <c r="C34" s="18" t="s">
        <v>50</v>
      </c>
      <c r="D34" s="15" t="s">
        <v>22</v>
      </c>
      <c r="E34" s="15" t="s">
        <v>23</v>
      </c>
      <c r="F34" s="15" t="s">
        <v>36</v>
      </c>
      <c r="G34" s="16">
        <v>1</v>
      </c>
      <c r="H34" s="17">
        <v>3760000</v>
      </c>
      <c r="I34" s="17">
        <f t="shared" si="3"/>
        <v>3760000</v>
      </c>
    </row>
    <row r="35" spans="1:9" s="21" customFormat="1" ht="30" customHeight="1" x14ac:dyDescent="0.25">
      <c r="A35" s="13">
        <v>26</v>
      </c>
      <c r="B35" s="18" t="s">
        <v>20</v>
      </c>
      <c r="C35" s="18" t="s">
        <v>47</v>
      </c>
      <c r="D35" s="15" t="s">
        <v>22</v>
      </c>
      <c r="E35" s="15" t="s">
        <v>23</v>
      </c>
      <c r="F35" s="15" t="s">
        <v>36</v>
      </c>
      <c r="G35" s="16">
        <v>1</v>
      </c>
      <c r="H35" s="17">
        <v>1753000</v>
      </c>
      <c r="I35" s="17">
        <f t="shared" ref="I35" si="4">G35*H35</f>
        <v>1753000</v>
      </c>
    </row>
    <row r="36" spans="1:9" s="21" customFormat="1" ht="30" customHeight="1" x14ac:dyDescent="0.25">
      <c r="A36" s="13">
        <v>27</v>
      </c>
      <c r="B36" s="15" t="s">
        <v>25</v>
      </c>
      <c r="C36" s="15" t="s">
        <v>26</v>
      </c>
      <c r="D36" s="15" t="s">
        <v>27</v>
      </c>
      <c r="E36" s="15" t="s">
        <v>18</v>
      </c>
      <c r="F36" s="15" t="s">
        <v>36</v>
      </c>
      <c r="G36" s="16">
        <v>1</v>
      </c>
      <c r="H36" s="17">
        <v>379000</v>
      </c>
      <c r="I36" s="17">
        <f t="shared" si="3"/>
        <v>379000</v>
      </c>
    </row>
    <row r="37" spans="1:9" s="21" customFormat="1" ht="30" customHeight="1" x14ac:dyDescent="0.25">
      <c r="A37" s="13">
        <v>28</v>
      </c>
      <c r="B37" s="15" t="s">
        <v>25</v>
      </c>
      <c r="C37" s="15" t="s">
        <v>43</v>
      </c>
      <c r="D37" s="15" t="s">
        <v>27</v>
      </c>
      <c r="E37" s="15" t="s">
        <v>18</v>
      </c>
      <c r="F37" s="15" t="s">
        <v>36</v>
      </c>
      <c r="G37" s="16">
        <v>1</v>
      </c>
      <c r="H37" s="17">
        <v>379000</v>
      </c>
      <c r="I37" s="17">
        <f t="shared" si="3"/>
        <v>379000</v>
      </c>
    </row>
    <row r="38" spans="1:9" s="21" customFormat="1" ht="30" customHeight="1" x14ac:dyDescent="0.25">
      <c r="A38" s="13">
        <v>29</v>
      </c>
      <c r="B38" s="15" t="s">
        <v>25</v>
      </c>
      <c r="C38" s="15" t="s">
        <v>35</v>
      </c>
      <c r="D38" s="15" t="s">
        <v>27</v>
      </c>
      <c r="E38" s="15" t="s">
        <v>18</v>
      </c>
      <c r="F38" s="15" t="s">
        <v>36</v>
      </c>
      <c r="G38" s="16">
        <v>1</v>
      </c>
      <c r="H38" s="17">
        <v>379000</v>
      </c>
      <c r="I38" s="17">
        <f t="shared" si="3"/>
        <v>379000</v>
      </c>
    </row>
    <row r="39" spans="1:9" s="21" customFormat="1" ht="30" customHeight="1" x14ac:dyDescent="0.25">
      <c r="A39" s="13">
        <v>30</v>
      </c>
      <c r="B39" s="15" t="s">
        <v>25</v>
      </c>
      <c r="C39" s="15" t="s">
        <v>46</v>
      </c>
      <c r="D39" s="15" t="s">
        <v>27</v>
      </c>
      <c r="E39" s="15" t="s">
        <v>18</v>
      </c>
      <c r="F39" s="15" t="s">
        <v>36</v>
      </c>
      <c r="G39" s="16">
        <v>1</v>
      </c>
      <c r="H39" s="17">
        <v>379000</v>
      </c>
      <c r="I39" s="17">
        <f t="shared" si="2"/>
        <v>379000</v>
      </c>
    </row>
    <row r="40" spans="1:9" ht="30" customHeight="1" x14ac:dyDescent="0.25">
      <c r="A40" s="22" t="s">
        <v>33</v>
      </c>
      <c r="B40" s="23"/>
      <c r="C40" s="23"/>
      <c r="D40" s="23"/>
      <c r="E40" s="23"/>
      <c r="F40" s="23"/>
      <c r="G40" s="23"/>
      <c r="H40" s="24"/>
      <c r="I40" s="20">
        <f>SUM(I10:I39)</f>
        <v>38480000</v>
      </c>
    </row>
  </sheetData>
  <mergeCells count="10">
    <mergeCell ref="A40:H40"/>
    <mergeCell ref="E1:I1"/>
    <mergeCell ref="E3:I3"/>
    <mergeCell ref="A8:A9"/>
    <mergeCell ref="F8:I8"/>
    <mergeCell ref="B8:D8"/>
    <mergeCell ref="A5:I5"/>
    <mergeCell ref="A6:I6"/>
    <mergeCell ref="E8:E9"/>
    <mergeCell ref="E2:I2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32-band</vt:lpstr>
      <vt:lpstr>'32-band'!Область_печати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MUROD</cp:lastModifiedBy>
  <cp:lastPrinted>2021-10-15T06:18:18Z</cp:lastPrinted>
  <dcterms:created xsi:type="dcterms:W3CDTF">2021-06-03T04:14:16Z</dcterms:created>
  <dcterms:modified xsi:type="dcterms:W3CDTF">2025-07-09T12:50:08Z</dcterms:modified>
</cp:coreProperties>
</file>